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J195" l="1"/>
  <c r="H195"/>
  <c r="F195"/>
  <c r="J176"/>
  <c r="H176"/>
  <c r="F176"/>
  <c r="J157"/>
  <c r="H157"/>
  <c r="F157"/>
  <c r="J138"/>
  <c r="H138"/>
  <c r="F138"/>
  <c r="J119"/>
  <c r="H119"/>
  <c r="F119"/>
  <c r="L100"/>
  <c r="J100"/>
  <c r="H100"/>
  <c r="F100"/>
  <c r="J81"/>
  <c r="H81"/>
  <c r="F81"/>
  <c r="L62"/>
  <c r="J62"/>
  <c r="I62"/>
  <c r="H62"/>
  <c r="G62"/>
  <c r="G196" s="1"/>
  <c r="F62"/>
  <c r="L43"/>
  <c r="J43"/>
  <c r="I196"/>
  <c r="H43"/>
  <c r="G43"/>
  <c r="F43"/>
  <c r="L24"/>
  <c r="J24"/>
  <c r="H24"/>
  <c r="F24"/>
  <c r="F196" l="1"/>
  <c r="L196"/>
  <c r="J196"/>
  <c r="H196"/>
</calcChain>
</file>

<file path=xl/sharedStrings.xml><?xml version="1.0" encoding="utf-8"?>
<sst xmlns="http://schemas.openxmlformats.org/spreadsheetml/2006/main" count="303" uniqueCount="95">
  <si>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</si>
  <si>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</si>
  <si>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</si>
  <si>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</si>
  <si>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</si>
  <si>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</si>
  <si>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</si>
  <si>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</si>
  <si>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</si>
  <si>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</si>
  <si>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</si>
  <si>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</si>
  <si>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</si>
  <si>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</si>
  <si>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</si>
  <si>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</si>
  <si>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</si>
  <si>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</si>
  <si>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</si>
  <si>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</si>
  <si>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</si>
  <si>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</si>
  <si>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</si>
  <si>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</si>
  <si>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</si>
  <si>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</si>
  <si>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</si>
  <si>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</si>
  <si>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</si>
  <si>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</si>
  <si>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</si>
  <si>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</si>
  <si>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</si>
  <si>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</si>
  <si>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</si>
  <si>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</si>
  <si>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</si>
  <si>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</si>
  <si>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</si>
  <si>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</si>
  <si>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Таужанов К.М.</t>
  </si>
  <si>
    <t>МБОУ "Алексеевская СОШ"</t>
  </si>
  <si>
    <t>Борщ капуста с картофелем\сметана</t>
  </si>
  <si>
    <t>Гарнир перловый</t>
  </si>
  <si>
    <t>Икра кабачковая</t>
  </si>
  <si>
    <t xml:space="preserve"> Тефтели мясные п\ф в соусе</t>
  </si>
  <si>
    <t>Компот из кураги с витамином "С"</t>
  </si>
  <si>
    <t>Хлеб пшеничный</t>
  </si>
  <si>
    <t>Хлеб ржаной</t>
  </si>
  <si>
    <t>Горошек зелёный (консервир)</t>
  </si>
  <si>
    <t>Суп гороховый</t>
  </si>
  <si>
    <t>Птица запечёная</t>
  </si>
  <si>
    <t>Каша гречневая</t>
  </si>
  <si>
    <t>Компот из сухофруктов с вит."С"</t>
  </si>
  <si>
    <t>соус</t>
  </si>
  <si>
    <t>соус красный</t>
  </si>
  <si>
    <t>пром.</t>
  </si>
  <si>
    <t>Салат из белокач.св.капусты с морковью</t>
  </si>
  <si>
    <t>Рассольник ленинградский\сметана</t>
  </si>
  <si>
    <t>Тефтели мясные п\ф</t>
  </si>
  <si>
    <t>Макароны отварные</t>
  </si>
  <si>
    <t>Кисель плодово-ягодный</t>
  </si>
  <si>
    <t xml:space="preserve">Хлеб пшеничный </t>
  </si>
  <si>
    <t>фрукт</t>
  </si>
  <si>
    <t>Яблоко</t>
  </si>
  <si>
    <t>Кукуруза консервированная</t>
  </si>
  <si>
    <t>Суп кортофельный с вермешелью</t>
  </si>
  <si>
    <t>Рагу овощное с фаршем</t>
  </si>
  <si>
    <t xml:space="preserve">Хеб пшеничный </t>
  </si>
  <si>
    <t>Хлеб урожайный</t>
  </si>
  <si>
    <t>конд.изд.</t>
  </si>
  <si>
    <t>Пряник</t>
  </si>
  <si>
    <t>Икра свекольная</t>
  </si>
  <si>
    <t>Щи из свеж капусты с картофелем со сметаной</t>
  </si>
  <si>
    <t>плов из курицы</t>
  </si>
  <si>
    <t>Печенье</t>
  </si>
  <si>
    <t>Борщ с фасолью и картофелем</t>
  </si>
  <si>
    <t>Котлета куринная п\ф</t>
  </si>
  <si>
    <t>Гарнир гречневый</t>
  </si>
  <si>
    <t>Компот из чернослива</t>
  </si>
  <si>
    <t>Огуруц свежжий порционный</t>
  </si>
  <si>
    <t>Суп картофельный с крупой (пшено)</t>
  </si>
  <si>
    <t>Биточки п\ф</t>
  </si>
  <si>
    <t>Капуста тушеная</t>
  </si>
  <si>
    <t>Компот из сухофруктов с витамином "С"</t>
  </si>
  <si>
    <t>Салат из белокач.свеж.капусты с морковью</t>
  </si>
  <si>
    <t>Котлета мясная п\ф</t>
  </si>
  <si>
    <t>Картофельное пюре с маслом</t>
  </si>
  <si>
    <t>Суп с рыбными консервами</t>
  </si>
  <si>
    <t>Тефтели п\ф</t>
  </si>
  <si>
    <t>Пюре из бобовых(горох)</t>
  </si>
  <si>
    <t>Помидор свежий порционный</t>
  </si>
  <si>
    <t>Суп из овощей со сметаной</t>
  </si>
  <si>
    <t>Ментай тушёный с овощами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</si>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</sst>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N167" sqref="N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44</v>
      </c>
      <c r="F14" s="56">
        <v>80</v>
      </c>
      <c r="G14" s="56">
        <v>1</v>
      </c>
      <c r="H14" s="56">
        <v>7</v>
      </c>
      <c r="I14" s="58">
        <v>7</v>
      </c>
      <c r="J14" s="56">
        <v>97</v>
      </c>
      <c r="K14" s="58">
        <v>7</v>
      </c>
      <c r="L14" s="57">
        <v>14.4</v>
      </c>
    </row>
    <row r="15" spans="1:12" ht="15">
      <c r="A15" s="23"/>
      <c r="B15" s="15"/>
      <c r="C15" s="11"/>
      <c r="D15" s="7" t="s">
        <v>27</v>
      </c>
      <c r="E15" s="51" t="s">
        <v>42</v>
      </c>
      <c r="F15" s="52">
        <v>250</v>
      </c>
      <c r="G15" s="52">
        <v>3.7</v>
      </c>
      <c r="H15" s="52">
        <v>6.52</v>
      </c>
      <c r="I15" s="54">
        <v>9.85</v>
      </c>
      <c r="J15" s="52">
        <v>105.1</v>
      </c>
      <c r="K15" s="54">
        <v>9.85</v>
      </c>
      <c r="L15" s="53">
        <v>10.26</v>
      </c>
    </row>
    <row r="16" spans="1:12" ht="15">
      <c r="A16" s="23"/>
      <c r="B16" s="15"/>
      <c r="C16" s="11"/>
      <c r="D16" s="7" t="s">
        <v>28</v>
      </c>
      <c r="E16" s="51" t="s">
        <v>43</v>
      </c>
      <c r="F16" s="52">
        <v>200</v>
      </c>
      <c r="G16" s="52">
        <v>5.52</v>
      </c>
      <c r="H16" s="52">
        <v>8</v>
      </c>
      <c r="I16" s="54">
        <v>42.6</v>
      </c>
      <c r="J16" s="52">
        <v>272</v>
      </c>
      <c r="K16" s="54">
        <v>42.6</v>
      </c>
      <c r="L16" s="53">
        <v>1.48</v>
      </c>
    </row>
    <row r="17" spans="1:12" ht="15">
      <c r="A17" s="23"/>
      <c r="B17" s="15"/>
      <c r="C17" s="11"/>
      <c r="D17" s="7" t="s">
        <v>29</v>
      </c>
      <c r="E17" s="51" t="s">
        <v>45</v>
      </c>
      <c r="F17" s="52">
        <v>80</v>
      </c>
      <c r="G17" s="52">
        <v>11.48</v>
      </c>
      <c r="H17" s="52">
        <v>22</v>
      </c>
      <c r="I17" s="54">
        <v>5</v>
      </c>
      <c r="J17" s="52">
        <v>200</v>
      </c>
      <c r="K17" s="44"/>
      <c r="L17" s="53">
        <v>30.4</v>
      </c>
    </row>
    <row r="18" spans="1:12" ht="15">
      <c r="A18" s="23"/>
      <c r="B18" s="15"/>
      <c r="C18" s="11"/>
      <c r="D18" s="7" t="s">
        <v>30</v>
      </c>
      <c r="E18" s="51" t="s">
        <v>46</v>
      </c>
      <c r="F18" s="52">
        <v>200</v>
      </c>
      <c r="G18" s="52">
        <v>2.4</v>
      </c>
      <c r="H18" s="52">
        <v>0</v>
      </c>
      <c r="I18" s="54">
        <v>134.6</v>
      </c>
      <c r="J18" s="52">
        <v>59.2</v>
      </c>
      <c r="K18" s="44"/>
      <c r="L18" s="53">
        <v>13.6</v>
      </c>
    </row>
    <row r="19" spans="1:12" ht="15">
      <c r="A19" s="23"/>
      <c r="B19" s="15"/>
      <c r="C19" s="11"/>
      <c r="D19" s="7" t="s">
        <v>31</v>
      </c>
      <c r="E19" s="51" t="s">
        <v>47</v>
      </c>
      <c r="F19" s="52">
        <v>40</v>
      </c>
      <c r="G19" s="52">
        <v>2.37</v>
      </c>
      <c r="H19" s="52">
        <v>0.3</v>
      </c>
      <c r="I19" s="54">
        <v>15.57</v>
      </c>
      <c r="J19" s="52">
        <v>70.8</v>
      </c>
      <c r="K19" s="44"/>
      <c r="L19" s="53">
        <v>2.4</v>
      </c>
    </row>
    <row r="20" spans="1:12" ht="15">
      <c r="A20" s="23"/>
      <c r="B20" s="15"/>
      <c r="C20" s="11"/>
      <c r="D20" s="7" t="s">
        <v>32</v>
      </c>
      <c r="E20" s="51" t="s">
        <v>48</v>
      </c>
      <c r="F20" s="52">
        <v>40</v>
      </c>
      <c r="G20" s="52">
        <v>1.68</v>
      </c>
      <c r="H20" s="52">
        <v>0.33</v>
      </c>
      <c r="I20" s="54">
        <v>14.82</v>
      </c>
      <c r="J20" s="52">
        <v>69</v>
      </c>
      <c r="K20" s="44"/>
      <c r="L20" s="5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28.15</v>
      </c>
      <c r="H23" s="19">
        <f t="shared" si="2"/>
        <v>44.149999999999991</v>
      </c>
      <c r="I23" s="19">
        <f t="shared" si="2"/>
        <v>229.44</v>
      </c>
      <c r="J23" s="19">
        <f t="shared" si="2"/>
        <v>873.1</v>
      </c>
      <c r="K23" s="25"/>
      <c r="L23" s="19">
        <f t="shared" ref="L23" si="3">SUM(L14:L22)</f>
        <v>74.940000000000012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28.15</v>
      </c>
      <c r="H24" s="32">
        <f t="shared" si="4"/>
        <v>44.149999999999991</v>
      </c>
      <c r="I24" s="32">
        <f t="shared" si="4"/>
        <v>229.44</v>
      </c>
      <c r="J24" s="32">
        <f t="shared" si="4"/>
        <v>873.1</v>
      </c>
      <c r="K24" s="32"/>
      <c r="L24" s="32">
        <f t="shared" ref="L24" si="5">L13+L23</f>
        <v>74.940000000000012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3</v>
      </c>
      <c r="H33" s="43">
        <v>0</v>
      </c>
      <c r="I33" s="43">
        <v>5</v>
      </c>
      <c r="J33" s="43">
        <v>52</v>
      </c>
      <c r="K33" s="44" t="s">
        <v>56</v>
      </c>
      <c r="L33" s="43">
        <v>25.84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6</v>
      </c>
      <c r="H34" s="43">
        <v>4</v>
      </c>
      <c r="I34" s="43">
        <v>21</v>
      </c>
      <c r="J34" s="43">
        <v>150</v>
      </c>
      <c r="K34" s="44">
        <v>81</v>
      </c>
      <c r="L34" s="43">
        <v>4.12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21</v>
      </c>
      <c r="H35" s="43">
        <v>22</v>
      </c>
      <c r="I35" s="43">
        <v>5</v>
      </c>
      <c r="J35" s="43">
        <v>200</v>
      </c>
      <c r="K35" s="44">
        <v>651</v>
      </c>
      <c r="L35" s="43">
        <v>34.29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7</v>
      </c>
      <c r="H36" s="43">
        <v>6</v>
      </c>
      <c r="I36" s="43">
        <v>36</v>
      </c>
      <c r="J36" s="43">
        <v>231</v>
      </c>
      <c r="K36" s="44">
        <v>378</v>
      </c>
      <c r="L36" s="43">
        <v>5.9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28</v>
      </c>
      <c r="J37" s="43">
        <v>113</v>
      </c>
      <c r="K37" s="44">
        <v>376</v>
      </c>
      <c r="L37" s="43">
        <v>5.8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</v>
      </c>
      <c r="H38" s="43">
        <v>0</v>
      </c>
      <c r="I38" s="43">
        <v>16</v>
      </c>
      <c r="J38" s="43">
        <v>71</v>
      </c>
      <c r="K38" s="44" t="s">
        <v>56</v>
      </c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15</v>
      </c>
      <c r="J39" s="43">
        <v>69</v>
      </c>
      <c r="K39" s="44" t="s">
        <v>56</v>
      </c>
      <c r="L39" s="43">
        <v>2.4</v>
      </c>
    </row>
    <row r="40" spans="1:12" ht="15">
      <c r="A40" s="14"/>
      <c r="B40" s="15"/>
      <c r="C40" s="11"/>
      <c r="D40" s="6" t="s">
        <v>54</v>
      </c>
      <c r="E40" s="42" t="s">
        <v>55</v>
      </c>
      <c r="F40" s="43">
        <v>50</v>
      </c>
      <c r="G40" s="43">
        <v>1</v>
      </c>
      <c r="H40" s="43">
        <v>2</v>
      </c>
      <c r="I40" s="43">
        <v>4</v>
      </c>
      <c r="J40" s="43">
        <v>44</v>
      </c>
      <c r="K40" s="44">
        <v>20</v>
      </c>
      <c r="L40" s="43">
        <v>0.8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42</v>
      </c>
      <c r="H42" s="19">
        <f t="shared" ref="H42" si="11">SUM(H33:H41)</f>
        <v>34</v>
      </c>
      <c r="I42" s="19">
        <f t="shared" ref="I42" si="12">SUM(I33:I41)</f>
        <v>130</v>
      </c>
      <c r="J42" s="19">
        <f t="shared" ref="J42:L42" si="13">SUM(J33:J41)</f>
        <v>930</v>
      </c>
      <c r="K42" s="25"/>
      <c r="L42" s="19">
        <f t="shared" si="13"/>
        <v>81.550000000000011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910</v>
      </c>
      <c r="G43" s="32">
        <f t="shared" ref="G43" si="14">G32+G42</f>
        <v>42</v>
      </c>
      <c r="H43" s="32">
        <f t="shared" ref="H43" si="15">H32+H42</f>
        <v>34</v>
      </c>
      <c r="I43" s="32">
        <f t="shared" ref="I43" si="16">I32+I42</f>
        <v>130</v>
      </c>
      <c r="J43" s="32">
        <f t="shared" ref="J43:L43" si="17">J32+J42</f>
        <v>930</v>
      </c>
      <c r="K43" s="32"/>
      <c r="L43" s="32">
        <f t="shared" si="17"/>
        <v>81.550000000000011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</v>
      </c>
      <c r="H52" s="43">
        <v>5</v>
      </c>
      <c r="I52" s="43">
        <v>9</v>
      </c>
      <c r="J52" s="43">
        <v>87</v>
      </c>
      <c r="K52" s="44">
        <v>43</v>
      </c>
      <c r="L52" s="43">
        <v>4.93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2</v>
      </c>
      <c r="H53" s="43">
        <v>5</v>
      </c>
      <c r="I53" s="43">
        <v>17</v>
      </c>
      <c r="J53" s="43">
        <v>121</v>
      </c>
      <c r="K53" s="44">
        <v>76</v>
      </c>
      <c r="L53" s="43">
        <v>9.58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80</v>
      </c>
      <c r="G54" s="43">
        <v>11</v>
      </c>
      <c r="H54" s="43">
        <v>14</v>
      </c>
      <c r="I54" s="43">
        <v>7</v>
      </c>
      <c r="J54" s="43">
        <v>200</v>
      </c>
      <c r="K54" s="44" t="s">
        <v>56</v>
      </c>
      <c r="L54" s="43">
        <v>30.4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</v>
      </c>
      <c r="H55" s="43">
        <v>5</v>
      </c>
      <c r="I55" s="43">
        <v>26</v>
      </c>
      <c r="J55" s="43">
        <v>168</v>
      </c>
      <c r="K55" s="44">
        <v>133</v>
      </c>
      <c r="L55" s="43">
        <v>5.0199999999999996</v>
      </c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135</v>
      </c>
      <c r="J56" s="43">
        <v>66</v>
      </c>
      <c r="K56" s="44">
        <v>459</v>
      </c>
      <c r="L56" s="43">
        <v>5.22</v>
      </c>
    </row>
    <row r="57" spans="1:12" ht="15">
      <c r="A57" s="23"/>
      <c r="B57" s="15"/>
      <c r="C57" s="11"/>
      <c r="D57" s="7" t="s">
        <v>31</v>
      </c>
      <c r="E57" s="42" t="s">
        <v>62</v>
      </c>
      <c r="F57" s="43">
        <v>40</v>
      </c>
      <c r="G57" s="43">
        <v>2</v>
      </c>
      <c r="H57" s="43">
        <v>0</v>
      </c>
      <c r="I57" s="43">
        <v>16</v>
      </c>
      <c r="J57" s="43">
        <v>71</v>
      </c>
      <c r="K57" s="44" t="s">
        <v>56</v>
      </c>
      <c r="L57" s="43">
        <v>2.4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15</v>
      </c>
      <c r="J58" s="43">
        <v>69</v>
      </c>
      <c r="K58" s="44" t="s">
        <v>56</v>
      </c>
      <c r="L58" s="43">
        <v>2.4</v>
      </c>
    </row>
    <row r="59" spans="1:12" ht="15">
      <c r="A59" s="23"/>
      <c r="B59" s="15"/>
      <c r="C59" s="11"/>
      <c r="D59" s="6" t="s">
        <v>63</v>
      </c>
      <c r="E59" s="42" t="s">
        <v>64</v>
      </c>
      <c r="F59" s="43">
        <v>200</v>
      </c>
      <c r="G59" s="43">
        <v>0</v>
      </c>
      <c r="H59" s="43">
        <v>0</v>
      </c>
      <c r="I59" s="43">
        <v>11</v>
      </c>
      <c r="J59" s="43">
        <v>57</v>
      </c>
      <c r="K59" s="44" t="s">
        <v>56</v>
      </c>
      <c r="L59" s="43">
        <v>24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24</v>
      </c>
      <c r="H61" s="19">
        <f t="shared" ref="H61" si="23">SUM(H52:H60)</f>
        <v>29</v>
      </c>
      <c r="I61" s="19">
        <f t="shared" ref="I61" si="24">SUM(I52:I60)</f>
        <v>236</v>
      </c>
      <c r="J61" s="19">
        <f t="shared" ref="J61:L61" si="25">SUM(J52:J60)</f>
        <v>839</v>
      </c>
      <c r="K61" s="25"/>
      <c r="L61" s="19">
        <f t="shared" si="25"/>
        <v>83.949999999999989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1020</v>
      </c>
      <c r="G62" s="32">
        <f t="shared" ref="G62" si="26">G51+G61</f>
        <v>24</v>
      </c>
      <c r="H62" s="32">
        <f t="shared" ref="H62" si="27">H51+H61</f>
        <v>29</v>
      </c>
      <c r="I62" s="32">
        <f t="shared" ref="I62" si="28">I51+I61</f>
        <v>236</v>
      </c>
      <c r="J62" s="32">
        <f t="shared" ref="J62:L62" si="29">J51+J61</f>
        <v>839</v>
      </c>
      <c r="K62" s="32"/>
      <c r="L62" s="32">
        <f t="shared" si="29"/>
        <v>83.949999999999989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80</v>
      </c>
      <c r="G71" s="43">
        <v>3</v>
      </c>
      <c r="H71" s="43">
        <v>0</v>
      </c>
      <c r="I71" s="43">
        <v>2</v>
      </c>
      <c r="J71" s="43">
        <v>45</v>
      </c>
      <c r="K71" s="44" t="s">
        <v>56</v>
      </c>
      <c r="L71" s="43">
        <v>16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3</v>
      </c>
      <c r="H72" s="43">
        <v>8</v>
      </c>
      <c r="I72" s="43">
        <v>12</v>
      </c>
      <c r="J72" s="43">
        <v>105</v>
      </c>
      <c r="K72" s="44">
        <v>235</v>
      </c>
      <c r="L72" s="43">
        <v>10.74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250</v>
      </c>
      <c r="G73" s="43">
        <v>14</v>
      </c>
      <c r="H73" s="43">
        <v>1</v>
      </c>
      <c r="I73" s="43">
        <v>3</v>
      </c>
      <c r="J73" s="43">
        <v>250</v>
      </c>
      <c r="K73" s="44">
        <v>24</v>
      </c>
      <c r="L73" s="43">
        <v>23.1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2</v>
      </c>
      <c r="H75" s="43">
        <v>0</v>
      </c>
      <c r="I75" s="43">
        <v>135</v>
      </c>
      <c r="J75" s="43">
        <v>59</v>
      </c>
      <c r="K75" s="44">
        <v>376</v>
      </c>
      <c r="L75" s="43">
        <v>14.05</v>
      </c>
    </row>
    <row r="76" spans="1:12" ht="15">
      <c r="A76" s="23"/>
      <c r="B76" s="15"/>
      <c r="C76" s="11"/>
      <c r="D76" s="7" t="s">
        <v>31</v>
      </c>
      <c r="E76" s="42" t="s">
        <v>68</v>
      </c>
      <c r="F76" s="43">
        <v>40</v>
      </c>
      <c r="G76" s="43">
        <v>2</v>
      </c>
      <c r="H76" s="43">
        <v>0</v>
      </c>
      <c r="I76" s="43">
        <v>16</v>
      </c>
      <c r="J76" s="43">
        <v>71</v>
      </c>
      <c r="K76" s="44" t="s">
        <v>56</v>
      </c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69</v>
      </c>
      <c r="F77" s="43">
        <v>40</v>
      </c>
      <c r="G77" s="43">
        <v>2</v>
      </c>
      <c r="H77" s="43">
        <v>0</v>
      </c>
      <c r="I77" s="43">
        <v>15</v>
      </c>
      <c r="J77" s="43">
        <v>69</v>
      </c>
      <c r="K77" s="44" t="s">
        <v>56</v>
      </c>
      <c r="L77" s="43">
        <v>2.4</v>
      </c>
    </row>
    <row r="78" spans="1:12" ht="15">
      <c r="A78" s="23"/>
      <c r="B78" s="15"/>
      <c r="C78" s="11"/>
      <c r="D78" s="6" t="s">
        <v>70</v>
      </c>
      <c r="E78" s="42" t="s">
        <v>71</v>
      </c>
      <c r="F78" s="43">
        <v>70</v>
      </c>
      <c r="G78" s="43">
        <v>5</v>
      </c>
      <c r="H78" s="43">
        <v>7</v>
      </c>
      <c r="I78" s="43">
        <v>68</v>
      </c>
      <c r="J78" s="43">
        <v>350</v>
      </c>
      <c r="K78" s="44" t="s">
        <v>56</v>
      </c>
      <c r="L78" s="43">
        <v>16.100000000000001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31</v>
      </c>
      <c r="H80" s="19">
        <f t="shared" ref="H80" si="35">SUM(H71:H79)</f>
        <v>16</v>
      </c>
      <c r="I80" s="19">
        <f t="shared" ref="I80" si="36">SUM(I71:I79)</f>
        <v>251</v>
      </c>
      <c r="J80" s="19">
        <f t="shared" ref="J80:L80" si="37">SUM(J71:J79)</f>
        <v>949</v>
      </c>
      <c r="K80" s="25"/>
      <c r="L80" s="19">
        <f t="shared" si="37"/>
        <v>84.79000000000002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930</v>
      </c>
      <c r="G81" s="32">
        <f t="shared" ref="G81" si="38">G70+G80</f>
        <v>31</v>
      </c>
      <c r="H81" s="32">
        <f t="shared" ref="H81" si="39">H70+H80</f>
        <v>16</v>
      </c>
      <c r="I81" s="32">
        <f t="shared" ref="I81" si="40">I70+I80</f>
        <v>251</v>
      </c>
      <c r="J81" s="32">
        <f t="shared" ref="J81:L81" si="41">J70+J80</f>
        <v>949</v>
      </c>
      <c r="K81" s="32"/>
      <c r="L81" s="32">
        <f t="shared" si="41"/>
        <v>84.79000000000002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4</v>
      </c>
      <c r="I90" s="43">
        <v>6</v>
      </c>
      <c r="J90" s="43">
        <v>61</v>
      </c>
      <c r="K90" s="44">
        <v>113</v>
      </c>
      <c r="L90" s="43">
        <v>2.96</v>
      </c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260</v>
      </c>
      <c r="G91" s="43">
        <v>2</v>
      </c>
      <c r="H91" s="43">
        <v>5</v>
      </c>
      <c r="I91" s="43">
        <v>9</v>
      </c>
      <c r="J91" s="43">
        <v>98</v>
      </c>
      <c r="K91" s="44">
        <v>13</v>
      </c>
      <c r="L91" s="43">
        <v>6.4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20</v>
      </c>
      <c r="H93" s="43">
        <v>22</v>
      </c>
      <c r="I93" s="43">
        <v>52</v>
      </c>
      <c r="J93" s="43">
        <v>487</v>
      </c>
      <c r="K93" s="44">
        <v>90</v>
      </c>
      <c r="L93" s="43">
        <v>46.69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66</v>
      </c>
      <c r="K94" s="44">
        <v>459</v>
      </c>
      <c r="L94" s="43">
        <v>5.22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</v>
      </c>
      <c r="H95" s="43">
        <v>0</v>
      </c>
      <c r="I95" s="43">
        <v>16</v>
      </c>
      <c r="J95" s="43">
        <v>71</v>
      </c>
      <c r="K95" s="44" t="s">
        <v>56</v>
      </c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</v>
      </c>
      <c r="H96" s="59">
        <v>0</v>
      </c>
      <c r="I96" s="43">
        <v>15</v>
      </c>
      <c r="J96" s="43">
        <v>69</v>
      </c>
      <c r="K96" s="44" t="s">
        <v>56</v>
      </c>
      <c r="L96" s="43">
        <v>2.4</v>
      </c>
    </row>
    <row r="97" spans="1:12" ht="15">
      <c r="A97" s="23"/>
      <c r="B97" s="15"/>
      <c r="C97" s="11"/>
      <c r="D97" s="6" t="s">
        <v>70</v>
      </c>
      <c r="E97" s="42" t="s">
        <v>75</v>
      </c>
      <c r="F97" s="43">
        <v>60</v>
      </c>
      <c r="G97" s="43">
        <v>7</v>
      </c>
      <c r="H97" s="43">
        <v>15</v>
      </c>
      <c r="I97" s="43">
        <v>64</v>
      </c>
      <c r="J97" s="43">
        <v>432</v>
      </c>
      <c r="K97" s="44" t="s">
        <v>56</v>
      </c>
      <c r="L97" s="43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34</v>
      </c>
      <c r="H99" s="19">
        <f t="shared" ref="H99" si="47">SUM(H90:H98)</f>
        <v>46</v>
      </c>
      <c r="I99" s="19">
        <f t="shared" ref="I99" si="48">SUM(I90:I98)</f>
        <v>174</v>
      </c>
      <c r="J99" s="19">
        <f t="shared" ref="J99:L99" si="49">SUM(J90:J98)</f>
        <v>1284</v>
      </c>
      <c r="K99" s="25"/>
      <c r="L99" s="19">
        <f t="shared" si="49"/>
        <v>79.86999999999999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810</v>
      </c>
      <c r="G100" s="32">
        <f t="shared" ref="G100" si="50">G89+G99</f>
        <v>34</v>
      </c>
      <c r="H100" s="32">
        <f t="shared" ref="H100" si="51">H89+H99</f>
        <v>46</v>
      </c>
      <c r="I100" s="32">
        <f t="shared" ref="I100" si="52">I89+I99</f>
        <v>174</v>
      </c>
      <c r="J100" s="32">
        <f t="shared" ref="J100:L100" si="53">J89+J99</f>
        <v>1284</v>
      </c>
      <c r="K100" s="32"/>
      <c r="L100" s="32">
        <f t="shared" si="53"/>
        <v>79.86999999999999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80</v>
      </c>
      <c r="G109" s="43">
        <v>1</v>
      </c>
      <c r="H109" s="43">
        <v>7</v>
      </c>
      <c r="I109" s="43">
        <v>7</v>
      </c>
      <c r="J109" s="43">
        <v>97</v>
      </c>
      <c r="K109" s="44" t="s">
        <v>56</v>
      </c>
      <c r="L109" s="43">
        <v>14.4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4</v>
      </c>
      <c r="H110" s="43">
        <v>5</v>
      </c>
      <c r="I110" s="43">
        <v>15</v>
      </c>
      <c r="J110" s="43">
        <v>118</v>
      </c>
      <c r="K110" s="44">
        <v>63</v>
      </c>
      <c r="L110" s="43">
        <v>17.350000000000001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80</v>
      </c>
      <c r="G111" s="43">
        <v>15</v>
      </c>
      <c r="H111" s="43">
        <v>13</v>
      </c>
      <c r="I111" s="43">
        <v>15</v>
      </c>
      <c r="J111" s="43">
        <v>238</v>
      </c>
      <c r="K111" s="44" t="s">
        <v>56</v>
      </c>
      <c r="L111" s="43">
        <v>23.2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18</v>
      </c>
      <c r="H112" s="43">
        <v>15</v>
      </c>
      <c r="I112" s="43">
        <v>15</v>
      </c>
      <c r="J112" s="43">
        <v>263</v>
      </c>
      <c r="K112" s="44">
        <v>378</v>
      </c>
      <c r="L112" s="43">
        <v>11.8</v>
      </c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</v>
      </c>
      <c r="H113" s="43">
        <v>0</v>
      </c>
      <c r="I113" s="43">
        <v>26</v>
      </c>
      <c r="J113" s="43">
        <v>108</v>
      </c>
      <c r="K113" s="44">
        <v>943</v>
      </c>
      <c r="L113" s="43">
        <v>12.5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</v>
      </c>
      <c r="H114" s="43">
        <v>0</v>
      </c>
      <c r="I114" s="43">
        <v>16</v>
      </c>
      <c r="J114" s="43">
        <v>71</v>
      </c>
      <c r="K114" s="44" t="s">
        <v>56</v>
      </c>
      <c r="L114" s="43">
        <v>2.4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</v>
      </c>
      <c r="H115" s="43">
        <v>0</v>
      </c>
      <c r="I115" s="43">
        <v>15</v>
      </c>
      <c r="J115" s="43">
        <v>69</v>
      </c>
      <c r="K115" s="44" t="s">
        <v>56</v>
      </c>
      <c r="L115" s="43">
        <v>2.4</v>
      </c>
    </row>
    <row r="116" spans="1:12" ht="15">
      <c r="A116" s="23"/>
      <c r="B116" s="15"/>
      <c r="C116" s="11"/>
      <c r="D116" s="6" t="s">
        <v>54</v>
      </c>
      <c r="E116" s="42" t="s">
        <v>55</v>
      </c>
      <c r="F116" s="43">
        <v>50</v>
      </c>
      <c r="G116" s="43">
        <v>1</v>
      </c>
      <c r="H116" s="43">
        <v>2</v>
      </c>
      <c r="I116" s="43">
        <v>4</v>
      </c>
      <c r="J116" s="43">
        <v>37</v>
      </c>
      <c r="K116" s="44">
        <v>20</v>
      </c>
      <c r="L116" s="43">
        <v>0.8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43</v>
      </c>
      <c r="H118" s="19">
        <f t="shared" si="56"/>
        <v>42</v>
      </c>
      <c r="I118" s="19">
        <f t="shared" si="56"/>
        <v>113</v>
      </c>
      <c r="J118" s="19">
        <f t="shared" si="56"/>
        <v>1001</v>
      </c>
      <c r="K118" s="25"/>
      <c r="L118" s="19">
        <f t="shared" ref="L118" si="57">SUM(L109:L117)</f>
        <v>84.850000000000009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940</v>
      </c>
      <c r="G119" s="32">
        <f t="shared" ref="G119" si="58">G108+G118</f>
        <v>43</v>
      </c>
      <c r="H119" s="32">
        <f t="shared" ref="H119" si="59">H108+H118</f>
        <v>42</v>
      </c>
      <c r="I119" s="32">
        <f t="shared" ref="I119" si="60">I108+I118</f>
        <v>113</v>
      </c>
      <c r="J119" s="32">
        <f t="shared" ref="J119:L119" si="61">J108+J118</f>
        <v>1001</v>
      </c>
      <c r="K119" s="32"/>
      <c r="L119" s="32">
        <f t="shared" si="61"/>
        <v>84.850000000000009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80</v>
      </c>
      <c r="G128" s="43">
        <v>1</v>
      </c>
      <c r="H128" s="43">
        <v>0</v>
      </c>
      <c r="I128" s="43">
        <v>2</v>
      </c>
      <c r="J128" s="43">
        <v>10</v>
      </c>
      <c r="K128" s="44" t="s">
        <v>56</v>
      </c>
      <c r="L128" s="43">
        <v>8.0500000000000007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</v>
      </c>
      <c r="H129" s="43">
        <v>3</v>
      </c>
      <c r="I129" s="43">
        <v>14</v>
      </c>
      <c r="J129" s="43">
        <v>92</v>
      </c>
      <c r="K129" s="44">
        <v>15</v>
      </c>
      <c r="L129" s="43">
        <v>25.87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80</v>
      </c>
      <c r="G130" s="43">
        <v>13</v>
      </c>
      <c r="H130" s="43">
        <v>26</v>
      </c>
      <c r="I130" s="43">
        <v>11</v>
      </c>
      <c r="J130" s="43">
        <v>333</v>
      </c>
      <c r="K130" s="44" t="s">
        <v>56</v>
      </c>
      <c r="L130" s="43">
        <v>28.8</v>
      </c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200</v>
      </c>
      <c r="G131" s="43">
        <v>1</v>
      </c>
      <c r="H131" s="43">
        <v>7</v>
      </c>
      <c r="I131" s="43">
        <v>7</v>
      </c>
      <c r="J131" s="43">
        <v>151</v>
      </c>
      <c r="K131" s="44">
        <v>127</v>
      </c>
      <c r="L131" s="43">
        <v>11.15</v>
      </c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</v>
      </c>
      <c r="H132" s="43">
        <v>0</v>
      </c>
      <c r="I132" s="43">
        <v>28</v>
      </c>
      <c r="J132" s="43">
        <v>113</v>
      </c>
      <c r="K132" s="44">
        <v>736</v>
      </c>
      <c r="L132" s="43">
        <v>5.8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</v>
      </c>
      <c r="H133" s="43">
        <v>0</v>
      </c>
      <c r="I133" s="43">
        <v>16</v>
      </c>
      <c r="J133" s="43">
        <v>71</v>
      </c>
      <c r="K133" s="44" t="s">
        <v>56</v>
      </c>
      <c r="L133" s="43">
        <v>2.4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15</v>
      </c>
      <c r="J134" s="43">
        <v>69</v>
      </c>
      <c r="K134" s="44" t="s">
        <v>56</v>
      </c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21</v>
      </c>
      <c r="H137" s="19">
        <f t="shared" si="64"/>
        <v>36</v>
      </c>
      <c r="I137" s="19">
        <f t="shared" si="64"/>
        <v>93</v>
      </c>
      <c r="J137" s="19">
        <f t="shared" si="64"/>
        <v>839</v>
      </c>
      <c r="K137" s="25"/>
      <c r="L137" s="19">
        <f t="shared" ref="L137" si="65">SUM(L128:L136)</f>
        <v>84.470000000000013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890</v>
      </c>
      <c r="G138" s="32">
        <f t="shared" ref="G138" si="66">G127+G137</f>
        <v>21</v>
      </c>
      <c r="H138" s="32">
        <f t="shared" ref="H138" si="67">H127+H137</f>
        <v>36</v>
      </c>
      <c r="I138" s="32">
        <f t="shared" ref="I138" si="68">I127+I137</f>
        <v>93</v>
      </c>
      <c r="J138" s="32">
        <f t="shared" ref="J138:L138" si="69">J127+J137</f>
        <v>839</v>
      </c>
      <c r="K138" s="32"/>
      <c r="L138" s="32">
        <f t="shared" si="69"/>
        <v>84.470000000000013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</v>
      </c>
      <c r="H147" s="43">
        <v>5</v>
      </c>
      <c r="I147" s="43">
        <v>9</v>
      </c>
      <c r="J147" s="43">
        <v>87</v>
      </c>
      <c r="K147" s="44">
        <v>43</v>
      </c>
      <c r="L147" s="43">
        <v>4.93</v>
      </c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2</v>
      </c>
      <c r="H148" s="43">
        <v>5</v>
      </c>
      <c r="I148" s="43">
        <v>17</v>
      </c>
      <c r="J148" s="43">
        <v>121</v>
      </c>
      <c r="K148" s="44">
        <v>76</v>
      </c>
      <c r="L148" s="43">
        <v>9.58</v>
      </c>
    </row>
    <row r="149" spans="1:12" ht="15">
      <c r="A149" s="23"/>
      <c r="B149" s="15"/>
      <c r="C149" s="11"/>
      <c r="D149" s="7" t="s">
        <v>28</v>
      </c>
      <c r="E149" s="42" t="s">
        <v>86</v>
      </c>
      <c r="F149" s="43">
        <v>80</v>
      </c>
      <c r="G149" s="43">
        <v>18</v>
      </c>
      <c r="H149" s="43">
        <v>15</v>
      </c>
      <c r="I149" s="43">
        <v>15</v>
      </c>
      <c r="J149" s="43">
        <v>263</v>
      </c>
      <c r="K149" s="44" t="s">
        <v>56</v>
      </c>
      <c r="L149" s="43">
        <v>23.2</v>
      </c>
    </row>
    <row r="150" spans="1:12" ht="1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3</v>
      </c>
      <c r="H150" s="43">
        <v>5</v>
      </c>
      <c r="I150" s="43">
        <v>20</v>
      </c>
      <c r="J150" s="43">
        <v>137</v>
      </c>
      <c r="K150" s="44"/>
      <c r="L150" s="43">
        <v>13.63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0</v>
      </c>
      <c r="I151" s="43">
        <v>12</v>
      </c>
      <c r="J151" s="43">
        <v>66</v>
      </c>
      <c r="K151" s="44">
        <v>459</v>
      </c>
      <c r="L151" s="43">
        <v>5.22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2</v>
      </c>
      <c r="H152" s="43">
        <v>0</v>
      </c>
      <c r="I152" s="43">
        <v>16</v>
      </c>
      <c r="J152" s="43">
        <v>71</v>
      </c>
      <c r="K152" s="44" t="s">
        <v>56</v>
      </c>
      <c r="L152" s="43">
        <v>2.4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15</v>
      </c>
      <c r="J153" s="43">
        <v>69</v>
      </c>
      <c r="K153" s="44" t="s">
        <v>56</v>
      </c>
      <c r="L153" s="43">
        <v>2.4</v>
      </c>
    </row>
    <row r="154" spans="1:12" ht="15">
      <c r="A154" s="23"/>
      <c r="B154" s="15"/>
      <c r="C154" s="11"/>
      <c r="D154" s="6" t="s">
        <v>70</v>
      </c>
      <c r="E154" s="42" t="s">
        <v>75</v>
      </c>
      <c r="F154" s="43">
        <v>60</v>
      </c>
      <c r="G154" s="43">
        <v>7</v>
      </c>
      <c r="H154" s="43">
        <v>15</v>
      </c>
      <c r="I154" s="43">
        <v>64</v>
      </c>
      <c r="J154" s="43">
        <v>432</v>
      </c>
      <c r="K154" s="44" t="s">
        <v>56</v>
      </c>
      <c r="L154" s="43">
        <v>13.8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35</v>
      </c>
      <c r="H156" s="19">
        <f t="shared" si="72"/>
        <v>45</v>
      </c>
      <c r="I156" s="19">
        <f t="shared" si="72"/>
        <v>168</v>
      </c>
      <c r="J156" s="19">
        <f t="shared" si="72"/>
        <v>1246</v>
      </c>
      <c r="K156" s="25"/>
      <c r="L156" s="19">
        <f t="shared" ref="L156" si="73">SUM(L147:L155)</f>
        <v>75.16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920</v>
      </c>
      <c r="G157" s="32">
        <f t="shared" ref="G157" si="74">G146+G156</f>
        <v>35</v>
      </c>
      <c r="H157" s="32">
        <f t="shared" ref="H157" si="75">H146+H156</f>
        <v>45</v>
      </c>
      <c r="I157" s="32">
        <f t="shared" ref="I157" si="76">I146+I156</f>
        <v>168</v>
      </c>
      <c r="J157" s="32">
        <f t="shared" ref="J157:L157" si="77">J146+J156</f>
        <v>1246</v>
      </c>
      <c r="K157" s="32"/>
      <c r="L157" s="32">
        <f t="shared" si="77"/>
        <v>75.16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80</v>
      </c>
      <c r="G166" s="43">
        <v>3</v>
      </c>
      <c r="H166" s="43">
        <v>2</v>
      </c>
      <c r="I166" s="43">
        <v>5</v>
      </c>
      <c r="J166" s="43">
        <v>45</v>
      </c>
      <c r="K166" s="44" t="s">
        <v>56</v>
      </c>
      <c r="L166" s="43">
        <v>16</v>
      </c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9</v>
      </c>
      <c r="H167" s="43">
        <v>8</v>
      </c>
      <c r="I167" s="43">
        <v>14</v>
      </c>
      <c r="J167" s="43">
        <v>97</v>
      </c>
      <c r="K167" s="44">
        <v>87</v>
      </c>
      <c r="L167" s="43">
        <v>16.41</v>
      </c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80</v>
      </c>
      <c r="G168" s="43">
        <v>11</v>
      </c>
      <c r="H168" s="43">
        <v>14</v>
      </c>
      <c r="I168" s="43">
        <v>7</v>
      </c>
      <c r="J168" s="43">
        <v>200</v>
      </c>
      <c r="K168" s="44" t="s">
        <v>56</v>
      </c>
      <c r="L168" s="43">
        <v>30.4</v>
      </c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200</v>
      </c>
      <c r="G169" s="43">
        <v>19</v>
      </c>
      <c r="H169" s="43">
        <v>12</v>
      </c>
      <c r="I169" s="43">
        <v>49</v>
      </c>
      <c r="J169" s="43">
        <v>360</v>
      </c>
      <c r="K169" s="44">
        <v>409</v>
      </c>
      <c r="L169" s="43">
        <v>4.1900000000000004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28</v>
      </c>
      <c r="J170" s="43">
        <v>113</v>
      </c>
      <c r="K170" s="44">
        <v>376</v>
      </c>
      <c r="L170" s="43">
        <v>13.6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2</v>
      </c>
      <c r="H171" s="43">
        <v>0</v>
      </c>
      <c r="I171" s="43">
        <v>16</v>
      </c>
      <c r="J171" s="43">
        <v>71</v>
      </c>
      <c r="K171" s="44" t="s">
        <v>56</v>
      </c>
      <c r="L171" s="43">
        <v>2.4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</v>
      </c>
      <c r="H172" s="43">
        <v>0</v>
      </c>
      <c r="I172" s="43">
        <v>15</v>
      </c>
      <c r="J172" s="43">
        <v>69</v>
      </c>
      <c r="K172" s="44" t="s">
        <v>56</v>
      </c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46</v>
      </c>
      <c r="H175" s="19">
        <f t="shared" si="80"/>
        <v>36</v>
      </c>
      <c r="I175" s="19">
        <f t="shared" si="80"/>
        <v>134</v>
      </c>
      <c r="J175" s="19">
        <f t="shared" si="80"/>
        <v>955</v>
      </c>
      <c r="K175" s="25"/>
      <c r="L175" s="19">
        <f t="shared" ref="L175" si="81">SUM(L166:L174)</f>
        <v>85.4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890</v>
      </c>
      <c r="G176" s="32">
        <f t="shared" ref="G176" si="82">G165+G175</f>
        <v>46</v>
      </c>
      <c r="H176" s="32">
        <f t="shared" ref="H176" si="83">H165+H175</f>
        <v>36</v>
      </c>
      <c r="I176" s="32">
        <f t="shared" ref="I176" si="84">I165+I175</f>
        <v>134</v>
      </c>
      <c r="J176" s="32">
        <f t="shared" ref="J176:L176" si="85">J165+J175</f>
        <v>955</v>
      </c>
      <c r="K176" s="32"/>
      <c r="L176" s="32">
        <f t="shared" si="85"/>
        <v>85.4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70</v>
      </c>
      <c r="G185" s="43">
        <v>1</v>
      </c>
      <c r="H185" s="43">
        <v>0</v>
      </c>
      <c r="I185" s="43">
        <v>3</v>
      </c>
      <c r="J185" s="43">
        <v>16</v>
      </c>
      <c r="K185" s="44" t="s">
        <v>56</v>
      </c>
      <c r="L185" s="43">
        <v>5.6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260</v>
      </c>
      <c r="G186" s="43">
        <v>8</v>
      </c>
      <c r="H186" s="43">
        <v>5</v>
      </c>
      <c r="I186" s="43">
        <v>9</v>
      </c>
      <c r="J186" s="43">
        <v>97</v>
      </c>
      <c r="K186" s="44">
        <v>14</v>
      </c>
      <c r="L186" s="43">
        <v>22.92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5</v>
      </c>
      <c r="H187" s="43">
        <v>1</v>
      </c>
      <c r="I187" s="43">
        <v>3</v>
      </c>
      <c r="J187" s="43">
        <v>53</v>
      </c>
      <c r="K187" s="44">
        <v>265</v>
      </c>
      <c r="L187" s="43">
        <v>12</v>
      </c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4</v>
      </c>
      <c r="H188" s="43">
        <v>8</v>
      </c>
      <c r="I188" s="43">
        <v>34</v>
      </c>
      <c r="J188" s="43">
        <v>219</v>
      </c>
      <c r="K188" s="44">
        <v>2</v>
      </c>
      <c r="L188" s="43">
        <v>16.75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66</v>
      </c>
      <c r="K189" s="44">
        <v>459</v>
      </c>
      <c r="L189" s="43">
        <v>5.22</v>
      </c>
    </row>
    <row r="190" spans="1:12" ht="15">
      <c r="A190" s="23"/>
      <c r="B190" s="15"/>
      <c r="C190" s="11"/>
      <c r="D190" s="7" t="s">
        <v>31</v>
      </c>
      <c r="E190" s="59" t="s">
        <v>47</v>
      </c>
      <c r="F190" s="43">
        <v>40</v>
      </c>
      <c r="G190" s="43">
        <v>2</v>
      </c>
      <c r="H190" s="43">
        <v>0</v>
      </c>
      <c r="I190" s="43">
        <v>16</v>
      </c>
      <c r="J190" s="43">
        <v>71</v>
      </c>
      <c r="K190" s="44" t="s">
        <v>56</v>
      </c>
      <c r="L190" s="43">
        <v>2.4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</v>
      </c>
      <c r="H191" s="43">
        <v>0</v>
      </c>
      <c r="I191" s="43">
        <v>15</v>
      </c>
      <c r="J191" s="43">
        <v>69</v>
      </c>
      <c r="K191" s="44" t="s">
        <v>56</v>
      </c>
      <c r="L191" s="43">
        <v>2.4</v>
      </c>
    </row>
    <row r="192" spans="1:12" ht="15">
      <c r="A192" s="23"/>
      <c r="B192" s="15"/>
      <c r="C192" s="11"/>
      <c r="D192" s="6" t="s">
        <v>63</v>
      </c>
      <c r="E192" s="42" t="s">
        <v>64</v>
      </c>
      <c r="F192" s="43">
        <v>200</v>
      </c>
      <c r="G192" s="43">
        <v>0</v>
      </c>
      <c r="H192" s="43">
        <v>0</v>
      </c>
      <c r="I192" s="43">
        <v>11</v>
      </c>
      <c r="J192" s="43">
        <v>57</v>
      </c>
      <c r="K192" s="44" t="s">
        <v>56</v>
      </c>
      <c r="L192" s="43">
        <v>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1060</v>
      </c>
      <c r="G194" s="19">
        <f t="shared" ref="G194:J194" si="88">SUM(G185:G193)</f>
        <v>22</v>
      </c>
      <c r="H194" s="19">
        <f t="shared" si="88"/>
        <v>14</v>
      </c>
      <c r="I194" s="19">
        <f t="shared" si="88"/>
        <v>103</v>
      </c>
      <c r="J194" s="19">
        <f t="shared" si="88"/>
        <v>648</v>
      </c>
      <c r="K194" s="25"/>
      <c r="L194" s="19">
        <f t="shared" ref="L194" si="89">SUM(L185:L193)</f>
        <v>91.29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1060</v>
      </c>
      <c r="G195" s="32">
        <f t="shared" ref="G195" si="90">G184+G194</f>
        <v>22</v>
      </c>
      <c r="H195" s="32">
        <f t="shared" ref="H195" si="91">H184+H194</f>
        <v>14</v>
      </c>
      <c r="I195" s="32">
        <f t="shared" ref="I195" si="92">I184+I194</f>
        <v>103</v>
      </c>
      <c r="J195" s="32">
        <f t="shared" ref="J195:L195" si="93">J184+J194</f>
        <v>648</v>
      </c>
      <c r="K195" s="32"/>
      <c r="L195" s="32">
        <f t="shared" si="93"/>
        <v>91.29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926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32.614999999999995</v>
      </c>
      <c r="H196" s="34">
        <f t="shared" si="94"/>
        <v>34.214999999999996</v>
      </c>
      <c r="I196" s="34">
        <f t="shared" si="94"/>
        <v>163.14400000000001</v>
      </c>
      <c r="J196" s="34">
        <f t="shared" si="94"/>
        <v>956.41000000000008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82.626999999999995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2023-10-20T12:54:36Z</dcterms:modified>
</cp:coreProperties>
</file>